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gulTERZIOGLU\Desktop\"/>
    </mc:Choice>
  </mc:AlternateContent>
  <bookViews>
    <workbookView xWindow="0" yWindow="0" windowWidth="28800" windowHeight="11025"/>
  </bookViews>
  <sheets>
    <sheet name="HESAPLA" sheetId="4" r:id="rId1"/>
  </sheets>
  <definedNames>
    <definedName name="_xlnm.Print_Titles" localSheetId="0">HESAPLA!$1:$2</definedName>
  </definedNames>
  <calcPr calcId="152511"/>
</workbook>
</file>

<file path=xl/calcChain.xml><?xml version="1.0" encoding="utf-8"?>
<calcChain xmlns="http://schemas.openxmlformats.org/spreadsheetml/2006/main">
  <c r="G56" i="4" l="1"/>
  <c r="F56" i="4" s="1"/>
  <c r="G55" i="4"/>
  <c r="F55" i="4" s="1"/>
  <c r="G54" i="4"/>
  <c r="F54" i="4" s="1"/>
  <c r="G53" i="4"/>
  <c r="F53" i="4" s="1"/>
  <c r="G52" i="4"/>
  <c r="F52" i="4" s="1"/>
  <c r="G51" i="4"/>
  <c r="F51" i="4" s="1"/>
  <c r="G50" i="4"/>
  <c r="F50" i="4" s="1"/>
  <c r="G49" i="4"/>
  <c r="G57" i="4" l="1"/>
  <c r="F57" i="4" s="1"/>
  <c r="D49" i="4"/>
  <c r="D51" i="4"/>
  <c r="D53" i="4"/>
  <c r="D55" i="4"/>
  <c r="E49" i="4"/>
  <c r="E51" i="4"/>
  <c r="E52" i="4"/>
  <c r="E53" i="4"/>
  <c r="E54" i="4"/>
  <c r="E55" i="4"/>
  <c r="E56" i="4"/>
  <c r="D50" i="4"/>
  <c r="D52" i="4"/>
  <c r="D54" i="4"/>
  <c r="D56" i="4"/>
  <c r="E50" i="4"/>
  <c r="F49" i="4"/>
  <c r="G9" i="4"/>
  <c r="E9" i="4" s="1"/>
  <c r="G10" i="4"/>
  <c r="E10" i="4" s="1"/>
  <c r="G19" i="4"/>
  <c r="D19" i="4" s="1"/>
  <c r="G20" i="4"/>
  <c r="D20" i="4" s="1"/>
  <c r="G29" i="4"/>
  <c r="F29" i="4" s="1"/>
  <c r="G30" i="4"/>
  <c r="D30" i="4" s="1"/>
  <c r="G40" i="4"/>
  <c r="F40" i="4" s="1"/>
  <c r="G41" i="4"/>
  <c r="E41" i="4" s="1"/>
  <c r="D57" i="4" l="1"/>
  <c r="E57" i="4"/>
  <c r="D9" i="4"/>
  <c r="F10" i="4"/>
  <c r="D10" i="4"/>
  <c r="F9" i="4"/>
  <c r="E20" i="4"/>
  <c r="F19" i="4"/>
  <c r="E19" i="4"/>
  <c r="F20" i="4"/>
  <c r="E29" i="4"/>
  <c r="D29" i="4"/>
  <c r="F30" i="4"/>
  <c r="E30" i="4"/>
  <c r="E40" i="4"/>
  <c r="D41" i="4"/>
  <c r="F41" i="4"/>
  <c r="D40" i="4"/>
  <c r="G42" i="4"/>
  <c r="D42" i="4" s="1"/>
  <c r="G33" i="4" l="1"/>
  <c r="F33" i="4" s="1"/>
  <c r="G39" i="4"/>
  <c r="G43" i="4"/>
  <c r="E43" i="4" s="1"/>
  <c r="G44" i="4"/>
  <c r="F44" i="4" s="1"/>
  <c r="G45" i="4"/>
  <c r="F45" i="4" s="1"/>
  <c r="G38" i="4"/>
  <c r="D38" i="4" s="1"/>
  <c r="G28" i="4"/>
  <c r="F28" i="4" s="1"/>
  <c r="G31" i="4"/>
  <c r="F31" i="4" s="1"/>
  <c r="G32" i="4"/>
  <c r="F32" i="4" s="1"/>
  <c r="G34" i="4"/>
  <c r="F34" i="4" s="1"/>
  <c r="G27" i="4"/>
  <c r="D27" i="4" s="1"/>
  <c r="G17" i="4"/>
  <c r="E17" i="4" s="1"/>
  <c r="G18" i="4"/>
  <c r="D18" i="4" s="1"/>
  <c r="G21" i="4"/>
  <c r="E21" i="4" s="1"/>
  <c r="G22" i="4"/>
  <c r="F22" i="4" s="1"/>
  <c r="G23" i="4"/>
  <c r="F23" i="4" s="1"/>
  <c r="G16" i="4"/>
  <c r="F16" i="4" s="1"/>
  <c r="G6" i="4"/>
  <c r="D6" i="4" s="1"/>
  <c r="G7" i="4"/>
  <c r="F7" i="4" s="1"/>
  <c r="G8" i="4"/>
  <c r="D8" i="4" s="1"/>
  <c r="G11" i="4"/>
  <c r="E11" i="4" s="1"/>
  <c r="G12" i="4"/>
  <c r="F12" i="4" s="1"/>
  <c r="G5" i="4"/>
  <c r="E5" i="4" s="1"/>
  <c r="F39" i="4" l="1"/>
  <c r="D39" i="4"/>
  <c r="E33" i="4"/>
  <c r="D33" i="4"/>
  <c r="F18" i="4"/>
  <c r="D22" i="4"/>
  <c r="D44" i="4"/>
  <c r="F8" i="4"/>
  <c r="E23" i="4"/>
  <c r="E45" i="4"/>
  <c r="D12" i="4"/>
  <c r="D32" i="4"/>
  <c r="E34" i="4"/>
  <c r="F11" i="4"/>
  <c r="E8" i="4"/>
  <c r="D23" i="4"/>
  <c r="F21" i="4"/>
  <c r="E18" i="4"/>
  <c r="D34" i="4"/>
  <c r="E31" i="4"/>
  <c r="D45" i="4"/>
  <c r="F43" i="4"/>
  <c r="E42" i="4"/>
  <c r="E12" i="4"/>
  <c r="D11" i="4"/>
  <c r="E22" i="4"/>
  <c r="D21" i="4"/>
  <c r="E32" i="4"/>
  <c r="E44" i="4"/>
  <c r="D43" i="4"/>
  <c r="F42" i="4"/>
  <c r="D31" i="4"/>
  <c r="D7" i="4"/>
  <c r="E7" i="4"/>
  <c r="E39" i="4"/>
  <c r="F38" i="4"/>
  <c r="E38" i="4"/>
  <c r="D5" i="4"/>
  <c r="F5" i="4"/>
  <c r="E27" i="4"/>
  <c r="F27" i="4"/>
  <c r="D16" i="4"/>
  <c r="F17" i="4"/>
  <c r="E16" i="4"/>
  <c r="D17" i="4"/>
  <c r="E6" i="4"/>
  <c r="F6" i="4"/>
  <c r="D28" i="4"/>
  <c r="E28" i="4"/>
  <c r="G46" i="4"/>
  <c r="G35" i="4"/>
  <c r="G13" i="4"/>
  <c r="F46" i="4" l="1"/>
  <c r="D46" i="4"/>
  <c r="E46" i="4"/>
  <c r="F13" i="4"/>
  <c r="E13" i="4"/>
  <c r="D13" i="4"/>
  <c r="D35" i="4"/>
  <c r="F35" i="4"/>
  <c r="E35" i="4"/>
  <c r="H13" i="4" l="1"/>
  <c r="H35" i="4"/>
  <c r="G24" i="4" l="1"/>
  <c r="G58" i="4" l="1"/>
  <c r="G59" i="4"/>
  <c r="D24" i="4"/>
  <c r="F24" i="4"/>
  <c r="E24" i="4"/>
  <c r="H24" i="4" l="1"/>
  <c r="E58" i="4"/>
  <c r="D58" i="4"/>
  <c r="F58" i="4"/>
  <c r="E59" i="4"/>
  <c r="F59" i="4"/>
  <c r="D59" i="4"/>
  <c r="H46" i="4" l="1"/>
</calcChain>
</file>

<file path=xl/sharedStrings.xml><?xml version="1.0" encoding="utf-8"?>
<sst xmlns="http://schemas.openxmlformats.org/spreadsheetml/2006/main" count="47" uniqueCount="17">
  <si>
    <t>BAŞLAMA</t>
  </si>
  <si>
    <t>AYRILMA</t>
  </si>
  <si>
    <t>GÖREV SÜRESİ</t>
  </si>
  <si>
    <t>ÖĞRETMENLİK HİZMETİ</t>
  </si>
  <si>
    <t>GÜN</t>
  </si>
  <si>
    <t>AY</t>
  </si>
  <si>
    <t>YIL</t>
  </si>
  <si>
    <t>PUANI</t>
  </si>
  <si>
    <t>TOPLAM SÜRE</t>
  </si>
  <si>
    <t>MÜD.BAŞ YARDIMCI SÜRESİ</t>
  </si>
  <si>
    <t>MÜDÜRLÜK SÜRESİ</t>
  </si>
  <si>
    <t>TOPLAM  SÜRE</t>
  </si>
  <si>
    <t>YÖNETİCİLİKTEKİ TOPLAM HİZMETİ</t>
  </si>
  <si>
    <t>TOPLAM HİZMET SÜRESİ</t>
  </si>
  <si>
    <t>ADI SOYADI :</t>
  </si>
  <si>
    <t>MD.YRD+MD.YET.+ KUR.MÜD. SÜRESİ</t>
  </si>
  <si>
    <t>ALAN / BÖLÜM ŞEFLİĞİ SÜRESİ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</si>
</sst>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Times New Roman"/>
      <family val="1"/>
      <charset val="162"/>
    </font>
    <font>
      <b/>
      <sz val="16"/>
      <color indexed="12"/>
      <name val="Calibri"/>
      <family val="2"/>
      <charset val="162"/>
      <scheme val="minor"/>
    </font>
    <font>
      <b/>
      <sz val="16"/>
      <color indexed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indexed="14"/>
      <name val="Calibri"/>
      <family val="2"/>
      <charset val="162"/>
      <scheme val="minor"/>
    </font>
    <font>
      <b/>
      <sz val="16"/>
      <color indexed="10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110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7" fillId="4" borderId="1" xfId="1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alignment horizontal="center"/>
      <protection hidden="1"/>
    </xf>
    <xf numFmtId="0" fontId="7" fillId="3" borderId="1" xfId="1" applyFont="1" applyFill="1" applyBorder="1" applyAlignment="1" applyProtection="1">
      <alignment horizontal="center"/>
      <protection hidden="1"/>
    </xf>
    <xf numFmtId="0" fontId="6" fillId="3" borderId="7" xfId="1" applyFont="1" applyFill="1" applyBorder="1" applyProtection="1">
      <protection hidden="1"/>
    </xf>
    <xf numFmtId="0" fontId="7" fillId="7" borderId="1" xfId="1" applyFont="1" applyFill="1" applyBorder="1" applyAlignment="1" applyProtection="1">
      <alignment horizontal="center"/>
      <protection hidden="1"/>
    </xf>
    <xf numFmtId="0" fontId="4" fillId="8" borderId="14" xfId="1" applyFont="1" applyFill="1" applyBorder="1" applyAlignment="1" applyProtection="1">
      <alignment horizontal="center"/>
      <protection hidden="1"/>
    </xf>
    <xf numFmtId="0" fontId="5" fillId="8" borderId="15" xfId="1" applyFont="1" applyFill="1" applyBorder="1" applyAlignment="1" applyProtection="1">
      <alignment horizontal="right"/>
      <protection hidden="1"/>
    </xf>
    <xf numFmtId="0" fontId="4" fillId="9" borderId="14" xfId="1" applyFont="1" applyFill="1" applyBorder="1" applyAlignment="1" applyProtection="1">
      <alignment horizontal="center"/>
      <protection hidden="1"/>
    </xf>
    <xf numFmtId="0" fontId="4" fillId="9" borderId="15" xfId="1" applyFont="1" applyFill="1" applyBorder="1" applyAlignment="1" applyProtection="1">
      <alignment horizontal="right"/>
      <protection hidden="1"/>
    </xf>
    <xf numFmtId="0" fontId="6" fillId="7" borderId="7" xfId="1" applyFont="1" applyFill="1" applyBorder="1" applyProtection="1">
      <protection hidden="1"/>
    </xf>
    <xf numFmtId="0" fontId="6" fillId="2" borderId="7" xfId="1" applyFont="1" applyFill="1" applyBorder="1" applyProtection="1">
      <protection hidden="1"/>
    </xf>
    <xf numFmtId="0" fontId="6" fillId="4" borderId="7" xfId="1" applyFont="1" applyFill="1" applyBorder="1" applyProtection="1">
      <protection hidden="1"/>
    </xf>
    <xf numFmtId="0" fontId="7" fillId="4" borderId="8" xfId="1" applyFont="1" applyFill="1" applyBorder="1" applyProtection="1">
      <protection hidden="1"/>
    </xf>
    <xf numFmtId="0" fontId="7" fillId="6" borderId="0" xfId="1" applyFont="1" applyFill="1" applyAlignment="1" applyProtection="1">
      <alignment horizontal="center" vertical="center"/>
      <protection hidden="1"/>
    </xf>
    <xf numFmtId="0" fontId="6" fillId="6" borderId="0" xfId="1" applyFont="1" applyFill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8" fillId="0" borderId="0" xfId="1" applyFont="1" applyFill="1" applyBorder="1" applyAlignment="1" applyProtection="1">
      <alignment horizontal="center"/>
      <protection hidden="1"/>
    </xf>
    <xf numFmtId="0" fontId="6" fillId="6" borderId="17" xfId="1" applyFont="1" applyFill="1" applyBorder="1" applyAlignment="1" applyProtection="1">
      <alignment horizontal="center" vertical="center"/>
      <protection hidden="1"/>
    </xf>
    <xf numFmtId="0" fontId="7" fillId="6" borderId="2" xfId="1" applyFont="1" applyFill="1" applyBorder="1" applyAlignment="1" applyProtection="1">
      <alignment horizontal="center" vertical="center"/>
      <protection hidden="1"/>
    </xf>
    <xf numFmtId="0" fontId="6" fillId="6" borderId="2" xfId="1" applyFont="1" applyFill="1" applyBorder="1" applyAlignment="1" applyProtection="1">
      <alignment horizontal="center" vertical="center"/>
      <protection hidden="1"/>
    </xf>
    <xf numFmtId="0" fontId="7" fillId="4" borderId="3" xfId="1" applyFont="1" applyFill="1" applyBorder="1" applyAlignment="1" applyProtection="1">
      <alignment horizontal="center"/>
      <protection hidden="1"/>
    </xf>
    <xf numFmtId="0" fontId="9" fillId="4" borderId="15" xfId="1" applyFont="1" applyFill="1" applyBorder="1" applyProtection="1">
      <protection hidden="1"/>
    </xf>
    <xf numFmtId="0" fontId="7" fillId="2" borderId="3" xfId="1" applyFont="1" applyFill="1" applyBorder="1" applyAlignment="1" applyProtection="1">
      <alignment horizontal="center"/>
      <protection hidden="1"/>
    </xf>
    <xf numFmtId="0" fontId="9" fillId="2" borderId="15" xfId="1" applyFont="1" applyFill="1" applyBorder="1" applyAlignment="1" applyProtection="1">
      <alignment horizontal="right"/>
      <protection hidden="1"/>
    </xf>
    <xf numFmtId="0" fontId="7" fillId="3" borderId="3" xfId="1" applyFont="1" applyFill="1" applyBorder="1" applyAlignment="1" applyProtection="1">
      <alignment horizontal="center"/>
      <protection hidden="1"/>
    </xf>
    <xf numFmtId="0" fontId="9" fillId="3" borderId="15" xfId="1" applyFont="1" applyFill="1" applyBorder="1" applyAlignment="1" applyProtection="1">
      <alignment horizontal="right"/>
      <protection hidden="1"/>
    </xf>
    <xf numFmtId="14" fontId="6" fillId="10" borderId="1" xfId="1" applyNumberFormat="1" applyFont="1" applyFill="1" applyBorder="1" applyProtection="1">
      <protection locked="0"/>
    </xf>
    <xf numFmtId="0" fontId="7" fillId="7" borderId="3" xfId="1" applyFont="1" applyFill="1" applyBorder="1" applyAlignment="1" applyProtection="1">
      <alignment horizontal="center"/>
      <protection hidden="1"/>
    </xf>
    <xf numFmtId="0" fontId="7" fillId="2" borderId="8" xfId="1" applyFont="1" applyFill="1" applyBorder="1" applyProtection="1">
      <protection hidden="1"/>
    </xf>
    <xf numFmtId="0" fontId="7" fillId="3" borderId="8" xfId="1" applyFont="1" applyFill="1" applyBorder="1" applyProtection="1">
      <protection hidden="1"/>
    </xf>
    <xf numFmtId="0" fontId="7" fillId="7" borderId="8" xfId="1" applyFont="1" applyFill="1" applyBorder="1" applyProtection="1">
      <protection hidden="1"/>
    </xf>
    <xf numFmtId="0" fontId="11" fillId="5" borderId="14" xfId="1" applyFont="1" applyFill="1" applyBorder="1" applyAlignment="1" applyProtection="1">
      <alignment horizontal="center"/>
      <protection hidden="1"/>
    </xf>
    <xf numFmtId="0" fontId="6" fillId="2" borderId="11" xfId="1" applyFont="1" applyFill="1" applyBorder="1" applyProtection="1">
      <protection hidden="1"/>
    </xf>
    <xf numFmtId="0" fontId="11" fillId="2" borderId="14" xfId="1" applyFont="1" applyFill="1" applyBorder="1" applyAlignment="1" applyProtection="1">
      <alignment horizontal="center"/>
      <protection hidden="1"/>
    </xf>
    <xf numFmtId="0" fontId="11" fillId="3" borderId="14" xfId="1" applyFont="1" applyFill="1" applyBorder="1" applyAlignment="1" applyProtection="1">
      <alignment horizontal="center"/>
      <protection hidden="1"/>
    </xf>
    <xf numFmtId="0" fontId="7" fillId="7" borderId="18" xfId="1" applyFont="1" applyFill="1" applyBorder="1" applyProtection="1">
      <protection hidden="1"/>
    </xf>
    <xf numFmtId="0" fontId="9" fillId="7" borderId="15" xfId="1" applyFont="1" applyFill="1" applyBorder="1" applyAlignment="1" applyProtection="1">
      <alignment horizontal="right"/>
      <protection hidden="1"/>
    </xf>
    <xf numFmtId="0" fontId="7" fillId="6" borderId="21" xfId="1" applyFont="1" applyFill="1" applyBorder="1" applyAlignment="1" applyProtection="1">
      <alignment horizontal="center" vertical="center"/>
      <protection hidden="1"/>
    </xf>
    <xf numFmtId="0" fontId="7" fillId="3" borderId="18" xfId="1" applyFont="1" applyFill="1" applyBorder="1" applyProtection="1">
      <protection hidden="1"/>
    </xf>
    <xf numFmtId="0" fontId="2" fillId="0" borderId="11" xfId="0" applyFont="1" applyBorder="1" applyAlignment="1">
      <alignment vertical="center"/>
    </xf>
    <xf numFmtId="0" fontId="11" fillId="7" borderId="14" xfId="1" applyFont="1" applyFill="1" applyBorder="1" applyAlignment="1" applyProtection="1">
      <alignment horizontal="center"/>
      <protection hidden="1"/>
    </xf>
    <xf numFmtId="0" fontId="1" fillId="0" borderId="11" xfId="0" applyFont="1" applyBorder="1"/>
    <xf numFmtId="0" fontId="1" fillId="0" borderId="12" xfId="0" applyFont="1" applyBorder="1"/>
    <xf numFmtId="0" fontId="1" fillId="0" borderId="21" xfId="0" applyFont="1" applyBorder="1"/>
    <xf numFmtId="0" fontId="1" fillId="0" borderId="21" xfId="0" applyFont="1" applyBorder="1" applyAlignment="1" applyProtection="1">
      <alignment vertical="center"/>
      <protection locked="0"/>
    </xf>
    <xf numFmtId="0" fontId="7" fillId="11" borderId="3" xfId="1" applyFont="1" applyFill="1" applyBorder="1" applyAlignment="1" applyProtection="1">
      <alignment horizontal="center"/>
      <protection hidden="1"/>
    </xf>
    <xf numFmtId="0" fontId="7" fillId="11" borderId="1" xfId="1" applyFont="1" applyFill="1" applyBorder="1" applyAlignment="1" applyProtection="1">
      <alignment horizontal="center"/>
      <protection hidden="1"/>
    </xf>
    <xf numFmtId="0" fontId="7" fillId="11" borderId="8" xfId="1" applyFont="1" applyFill="1" applyBorder="1" applyProtection="1">
      <protection hidden="1"/>
    </xf>
    <xf numFmtId="0" fontId="7" fillId="11" borderId="18" xfId="1" applyFont="1" applyFill="1" applyBorder="1" applyProtection="1">
      <protection hidden="1"/>
    </xf>
    <xf numFmtId="0" fontId="11" fillId="11" borderId="14" xfId="1" applyFont="1" applyFill="1" applyBorder="1" applyAlignment="1" applyProtection="1">
      <alignment horizontal="center"/>
      <protection hidden="1"/>
    </xf>
    <xf numFmtId="0" fontId="9" fillId="11" borderId="15" xfId="1" applyFont="1" applyFill="1" applyBorder="1" applyAlignment="1" applyProtection="1">
      <alignment horizontal="right"/>
      <protection hidden="1"/>
    </xf>
    <xf numFmtId="0" fontId="6" fillId="11" borderId="7" xfId="1" applyFont="1" applyFill="1" applyBorder="1" applyProtection="1">
      <protection hidden="1"/>
    </xf>
    <xf numFmtId="0" fontId="7" fillId="6" borderId="0" xfId="1" applyFont="1" applyFill="1" applyBorder="1" applyAlignment="1" applyProtection="1">
      <alignment horizontal="center" vertical="center" textRotation="255"/>
      <protection hidden="1"/>
    </xf>
    <xf numFmtId="0" fontId="7" fillId="7" borderId="16" xfId="1" applyFont="1" applyFill="1" applyBorder="1" applyAlignment="1" applyProtection="1">
      <alignment horizontal="right"/>
      <protection hidden="1"/>
    </xf>
    <xf numFmtId="0" fontId="7" fillId="7" borderId="14" xfId="1" applyFont="1" applyFill="1" applyBorder="1" applyAlignment="1" applyProtection="1">
      <alignment horizontal="right"/>
      <protection hidden="1"/>
    </xf>
    <xf numFmtId="0" fontId="7" fillId="8" borderId="16" xfId="1" applyFont="1" applyFill="1" applyBorder="1" applyAlignment="1" applyProtection="1">
      <alignment horizontal="right"/>
      <protection hidden="1"/>
    </xf>
    <xf numFmtId="0" fontId="7" fillId="8" borderId="14" xfId="1" applyFont="1" applyFill="1" applyBorder="1" applyAlignment="1" applyProtection="1">
      <alignment horizontal="right"/>
      <protection hidden="1"/>
    </xf>
    <xf numFmtId="0" fontId="7" fillId="9" borderId="16" xfId="1" applyFont="1" applyFill="1" applyBorder="1" applyAlignment="1" applyProtection="1">
      <alignment horizontal="right"/>
      <protection hidden="1"/>
    </xf>
    <xf numFmtId="0" fontId="7" fillId="9" borderId="14" xfId="1" applyFont="1" applyFill="1" applyBorder="1" applyAlignment="1" applyProtection="1">
      <alignment horizontal="right"/>
      <protection hidden="1"/>
    </xf>
    <xf numFmtId="0" fontId="6" fillId="11" borderId="19" xfId="1" applyFont="1" applyFill="1" applyBorder="1" applyAlignment="1" applyProtection="1">
      <alignment horizontal="center"/>
      <protection hidden="1"/>
    </xf>
    <xf numFmtId="0" fontId="6" fillId="11" borderId="10" xfId="1" applyFont="1" applyFill="1" applyBorder="1" applyAlignment="1" applyProtection="1">
      <alignment horizontal="center"/>
      <protection hidden="1"/>
    </xf>
    <xf numFmtId="0" fontId="7" fillId="11" borderId="4" xfId="1" applyFont="1" applyFill="1" applyBorder="1" applyAlignment="1" applyProtection="1">
      <alignment vertical="center"/>
      <protection hidden="1"/>
    </xf>
    <xf numFmtId="0" fontId="7" fillId="11" borderId="1" xfId="1" applyFont="1" applyFill="1" applyBorder="1" applyAlignment="1" applyProtection="1">
      <alignment vertical="center"/>
      <protection hidden="1"/>
    </xf>
    <xf numFmtId="0" fontId="7" fillId="11" borderId="4" xfId="1" applyFont="1" applyFill="1" applyBorder="1" applyAlignment="1" applyProtection="1">
      <alignment horizontal="center"/>
      <protection hidden="1"/>
    </xf>
    <xf numFmtId="0" fontId="7" fillId="11" borderId="20" xfId="1" applyFont="1" applyFill="1" applyBorder="1" applyAlignment="1" applyProtection="1">
      <alignment horizontal="center" vertical="center" wrapText="1"/>
      <protection hidden="1"/>
    </xf>
    <xf numFmtId="0" fontId="7" fillId="11" borderId="8" xfId="1" applyFont="1" applyFill="1" applyBorder="1" applyAlignment="1" applyProtection="1">
      <alignment horizontal="center" vertical="center" wrapText="1"/>
      <protection hidden="1"/>
    </xf>
    <xf numFmtId="0" fontId="7" fillId="11" borderId="16" xfId="1" applyFont="1" applyFill="1" applyBorder="1" applyAlignment="1" applyProtection="1">
      <alignment horizontal="right"/>
      <protection hidden="1"/>
    </xf>
    <xf numFmtId="0" fontId="7" fillId="11" borderId="14" xfId="1" applyFont="1" applyFill="1" applyBorder="1" applyAlignment="1" applyProtection="1">
      <alignment horizontal="right"/>
      <protection hidden="1"/>
    </xf>
    <xf numFmtId="0" fontId="7" fillId="2" borderId="16" xfId="1" applyFont="1" applyFill="1" applyBorder="1" applyAlignment="1" applyProtection="1">
      <alignment horizontal="right"/>
      <protection hidden="1"/>
    </xf>
    <xf numFmtId="0" fontId="7" fillId="2" borderId="14" xfId="1" applyFont="1" applyFill="1" applyBorder="1" applyAlignment="1" applyProtection="1">
      <alignment horizontal="right"/>
      <protection hidden="1"/>
    </xf>
    <xf numFmtId="0" fontId="6" fillId="3" borderId="9" xfId="1" applyFont="1" applyFill="1" applyBorder="1" applyAlignment="1" applyProtection="1">
      <alignment horizontal="center"/>
      <protection hidden="1"/>
    </xf>
    <xf numFmtId="0" fontId="6" fillId="3" borderId="10" xfId="1" applyFont="1" applyFill="1" applyBorder="1" applyAlignment="1" applyProtection="1">
      <alignment horizontal="center"/>
      <protection hidden="1"/>
    </xf>
    <xf numFmtId="0" fontId="7" fillId="3" borderId="5" xfId="1" applyFont="1" applyFill="1" applyBorder="1" applyAlignment="1" applyProtection="1">
      <alignment vertical="center"/>
      <protection hidden="1"/>
    </xf>
    <xf numFmtId="0" fontId="7" fillId="3" borderId="1" xfId="1" applyFont="1" applyFill="1" applyBorder="1" applyAlignment="1" applyProtection="1">
      <alignment vertical="center"/>
      <protection hidden="1"/>
    </xf>
    <xf numFmtId="0" fontId="7" fillId="3" borderId="5" xfId="1" applyFont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 applyProtection="1">
      <alignment horizontal="center" vertical="center" wrapText="1"/>
      <protection hidden="1"/>
    </xf>
    <xf numFmtId="0" fontId="7" fillId="3" borderId="8" xfId="1" applyFont="1" applyFill="1" applyBorder="1" applyAlignment="1" applyProtection="1">
      <alignment horizontal="center" vertical="center" wrapText="1"/>
      <protection hidden="1"/>
    </xf>
    <xf numFmtId="0" fontId="7" fillId="3" borderId="16" xfId="1" applyFont="1" applyFill="1" applyBorder="1" applyAlignment="1" applyProtection="1">
      <alignment horizontal="right"/>
      <protection hidden="1"/>
    </xf>
    <xf numFmtId="0" fontId="7" fillId="3" borderId="14" xfId="1" applyFont="1" applyFill="1" applyBorder="1" applyAlignment="1" applyProtection="1">
      <alignment horizontal="right"/>
      <protection hidden="1"/>
    </xf>
    <xf numFmtId="0" fontId="6" fillId="7" borderId="19" xfId="1" applyFont="1" applyFill="1" applyBorder="1" applyAlignment="1" applyProtection="1">
      <alignment horizontal="center"/>
      <protection hidden="1"/>
    </xf>
    <xf numFmtId="0" fontId="6" fillId="7" borderId="10" xfId="1" applyFont="1" applyFill="1" applyBorder="1" applyAlignment="1" applyProtection="1">
      <alignment horizontal="center"/>
      <protection hidden="1"/>
    </xf>
    <xf numFmtId="0" fontId="7" fillId="7" borderId="4" xfId="1" applyFont="1" applyFill="1" applyBorder="1" applyAlignment="1" applyProtection="1">
      <alignment vertical="center"/>
      <protection hidden="1"/>
    </xf>
    <xf numFmtId="0" fontId="7" fillId="7" borderId="1" xfId="1" applyFont="1" applyFill="1" applyBorder="1" applyAlignment="1" applyProtection="1">
      <alignment vertical="center"/>
      <protection hidden="1"/>
    </xf>
    <xf numFmtId="0" fontId="7" fillId="7" borderId="4" xfId="1" applyFont="1" applyFill="1" applyBorder="1" applyAlignment="1" applyProtection="1">
      <alignment horizontal="center"/>
      <protection hidden="1"/>
    </xf>
    <xf numFmtId="0" fontId="7" fillId="7" borderId="20" xfId="1" applyFont="1" applyFill="1" applyBorder="1" applyAlignment="1" applyProtection="1">
      <alignment horizontal="center" vertical="center" wrapText="1"/>
      <protection hidden="1"/>
    </xf>
    <xf numFmtId="0" fontId="7" fillId="7" borderId="8" xfId="1" applyFont="1" applyFill="1" applyBorder="1" applyAlignment="1" applyProtection="1">
      <alignment horizontal="center" vertical="center" wrapText="1"/>
      <protection hidden="1"/>
    </xf>
    <xf numFmtId="0" fontId="12" fillId="2" borderId="20" xfId="1" applyFont="1" applyFill="1" applyBorder="1" applyAlignment="1" applyProtection="1">
      <alignment horizontal="center" vertical="center" wrapText="1"/>
      <protection hidden="1"/>
    </xf>
    <xf numFmtId="0" fontId="12" fillId="2" borderId="8" xfId="1" applyFont="1" applyFill="1" applyBorder="1" applyAlignment="1" applyProtection="1">
      <alignment horizontal="center" vertical="center" wrapText="1"/>
      <protection hidden="1"/>
    </xf>
    <xf numFmtId="0" fontId="7" fillId="4" borderId="11" xfId="1" applyFont="1" applyFill="1" applyBorder="1" applyAlignment="1" applyProtection="1">
      <alignment horizontal="right"/>
      <protection hidden="1"/>
    </xf>
    <xf numFmtId="0" fontId="7" fillId="4" borderId="12" xfId="1" applyFont="1" applyFill="1" applyBorder="1" applyAlignment="1" applyProtection="1">
      <alignment horizontal="right"/>
      <protection hidden="1"/>
    </xf>
    <xf numFmtId="0" fontId="7" fillId="4" borderId="13" xfId="1" applyFont="1" applyFill="1" applyBorder="1" applyAlignment="1" applyProtection="1">
      <alignment horizontal="right"/>
      <protection hidden="1"/>
    </xf>
    <xf numFmtId="0" fontId="6" fillId="2" borderId="9" xfId="1" applyFont="1" applyFill="1" applyBorder="1" applyAlignment="1" applyProtection="1">
      <alignment horizontal="center"/>
      <protection hidden="1"/>
    </xf>
    <xf numFmtId="0" fontId="6" fillId="2" borderId="10" xfId="1" applyFont="1" applyFill="1" applyBorder="1" applyAlignment="1" applyProtection="1">
      <alignment horizontal="center"/>
      <protection hidden="1"/>
    </xf>
    <xf numFmtId="0" fontId="7" fillId="2" borderId="4" xfId="1" applyFont="1" applyFill="1" applyBorder="1" applyAlignment="1" applyProtection="1">
      <alignment vertical="center"/>
      <protection hidden="1"/>
    </xf>
    <xf numFmtId="0" fontId="7" fillId="2" borderId="1" xfId="1" applyFont="1" applyFill="1" applyBorder="1" applyAlignment="1" applyProtection="1">
      <alignment vertical="center"/>
      <protection hidden="1"/>
    </xf>
    <xf numFmtId="0" fontId="7" fillId="2" borderId="4" xfId="1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6" borderId="0" xfId="1" applyFont="1" applyFill="1" applyAlignment="1" applyProtection="1">
      <alignment horizontal="center" vertical="center"/>
      <protection hidden="1"/>
    </xf>
    <xf numFmtId="0" fontId="6" fillId="4" borderId="9" xfId="1" applyFont="1" applyFill="1" applyBorder="1" applyAlignment="1" applyProtection="1">
      <alignment horizontal="center"/>
      <protection hidden="1"/>
    </xf>
    <xf numFmtId="0" fontId="6" fillId="4" borderId="10" xfId="1" applyFont="1" applyFill="1" applyBorder="1" applyAlignment="1" applyProtection="1">
      <alignment horizontal="center"/>
      <protection hidden="1"/>
    </xf>
    <xf numFmtId="0" fontId="7" fillId="4" borderId="5" xfId="1" applyFont="1" applyFill="1" applyBorder="1" applyAlignment="1" applyProtection="1">
      <alignment vertical="center"/>
      <protection hidden="1"/>
    </xf>
    <xf numFmtId="0" fontId="7" fillId="4" borderId="1" xfId="1" applyFont="1" applyFill="1" applyBorder="1" applyAlignment="1" applyProtection="1">
      <alignment vertical="center"/>
      <protection hidden="1"/>
    </xf>
    <xf numFmtId="0" fontId="7" fillId="4" borderId="5" xfId="1" applyFont="1" applyFill="1" applyBorder="1" applyAlignment="1" applyProtection="1">
      <alignment horizontal="center"/>
      <protection hidden="1"/>
    </xf>
    <xf numFmtId="0" fontId="7" fillId="4" borderId="6" xfId="1" applyFont="1" applyFill="1" applyBorder="1" applyAlignment="1" applyProtection="1">
      <alignment horizontal="center" vertical="center" wrapText="1"/>
      <protection hidden="1"/>
    </xf>
    <xf numFmtId="0" fontId="7" fillId="4" borderId="8" xfId="1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2"/>
    <cellStyle name="Normal_Kopya (4) Ö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Normal="100" workbookViewId="0"/>
  </sheetViews>
  <sheetFormatPr defaultRowHeight="15" x14ac:dyDescent="0.25"/>
  <cols>
    <col min="1" max="1" width="13" style="1" customWidth="1"/>
    <col min="2" max="3" width="14.7109375" style="1" customWidth="1"/>
    <col min="4" max="6" width="9.140625" style="1"/>
    <col min="7" max="7" width="16" style="1" customWidth="1"/>
    <col min="8" max="8" width="0" style="18" hidden="1" customWidth="1"/>
    <col min="9" max="9" width="9.140625" style="1"/>
    <col min="10" max="10" width="10.140625" style="1" bestFit="1" customWidth="1"/>
    <col min="11" max="16384" width="9.140625" style="1"/>
  </cols>
  <sheetData>
    <row r="1" spans="1:11" ht="21.75" customHeight="1" thickBot="1" x14ac:dyDescent="0.3">
      <c r="A1" s="42" t="s">
        <v>14</v>
      </c>
      <c r="B1" s="99"/>
      <c r="C1" s="100"/>
      <c r="D1" s="100"/>
      <c r="E1" s="100"/>
      <c r="F1" s="100"/>
      <c r="G1" s="101"/>
      <c r="H1" s="47"/>
    </row>
    <row r="2" spans="1:11" ht="15.75" thickBot="1" x14ac:dyDescent="0.3">
      <c r="A2" s="44"/>
      <c r="B2" s="45"/>
      <c r="C2" s="45"/>
      <c r="D2" s="45"/>
      <c r="E2" s="45"/>
      <c r="F2" s="45"/>
      <c r="G2" s="46"/>
    </row>
    <row r="3" spans="1:11" x14ac:dyDescent="0.25">
      <c r="A3" s="103"/>
      <c r="B3" s="105" t="s">
        <v>0</v>
      </c>
      <c r="C3" s="105" t="s">
        <v>1</v>
      </c>
      <c r="D3" s="107" t="s">
        <v>2</v>
      </c>
      <c r="E3" s="107"/>
      <c r="F3" s="107"/>
      <c r="G3" s="108" t="s">
        <v>3</v>
      </c>
      <c r="H3" s="102"/>
    </row>
    <row r="4" spans="1:11" x14ac:dyDescent="0.25">
      <c r="A4" s="104"/>
      <c r="B4" s="106"/>
      <c r="C4" s="106"/>
      <c r="D4" s="23" t="s">
        <v>4</v>
      </c>
      <c r="E4" s="23" t="s">
        <v>5</v>
      </c>
      <c r="F4" s="23" t="s">
        <v>6</v>
      </c>
      <c r="G4" s="109"/>
      <c r="H4" s="102"/>
    </row>
    <row r="5" spans="1:11" x14ac:dyDescent="0.25">
      <c r="A5" s="14">
        <v>1</v>
      </c>
      <c r="B5" s="29"/>
      <c r="C5" s="29"/>
      <c r="D5" s="3">
        <f>G5-ROUNDDOWN(G5/360,0)*360-ROUNDDOWN((G5-ROUNDDOWN(G5/360,0)*360)/30,0)*30</f>
        <v>0</v>
      </c>
      <c r="E5" s="3">
        <f>ROUNDDOWN((G5-ROUNDDOWN(G5/360,0)*360)/30,0)</f>
        <v>0</v>
      </c>
      <c r="F5" s="3">
        <f>ROUNDDOWN(G5/360,0)</f>
        <v>0</v>
      </c>
      <c r="G5" s="15">
        <f>DAYS360(B5,C5)</f>
        <v>0</v>
      </c>
      <c r="H5" s="55" t="s">
        <v>7</v>
      </c>
      <c r="J5" s="2"/>
      <c r="K5" s="2"/>
    </row>
    <row r="6" spans="1:11" x14ac:dyDescent="0.25">
      <c r="A6" s="14">
        <v>2</v>
      </c>
      <c r="B6" s="29"/>
      <c r="C6" s="29"/>
      <c r="D6" s="3">
        <f t="shared" ref="D6:D12" si="0">G6-ROUNDDOWN(G6/360,0)*360-ROUNDDOWN((G6-ROUNDDOWN(G6/360,0)*360)/30,0)*30</f>
        <v>0</v>
      </c>
      <c r="E6" s="3">
        <f t="shared" ref="E6:E12" si="1">ROUNDDOWN((G6-ROUNDDOWN(G6/360,0)*360)/30,0)</f>
        <v>0</v>
      </c>
      <c r="F6" s="3">
        <f t="shared" ref="F6:F12" si="2">ROUNDDOWN(G6/360,0)</f>
        <v>0</v>
      </c>
      <c r="G6" s="15">
        <f t="shared" ref="G6:G12" si="3">DAYS360(B6,C6)</f>
        <v>0</v>
      </c>
      <c r="H6" s="55"/>
    </row>
    <row r="7" spans="1:11" x14ac:dyDescent="0.25">
      <c r="A7" s="14">
        <v>3</v>
      </c>
      <c r="B7" s="29"/>
      <c r="C7" s="29"/>
      <c r="D7" s="3">
        <f t="shared" si="0"/>
        <v>0</v>
      </c>
      <c r="E7" s="3">
        <f t="shared" si="1"/>
        <v>0</v>
      </c>
      <c r="F7" s="3">
        <f t="shared" si="2"/>
        <v>0</v>
      </c>
      <c r="G7" s="15">
        <f t="shared" si="3"/>
        <v>0</v>
      </c>
      <c r="H7" s="55"/>
    </row>
    <row r="8" spans="1:11" x14ac:dyDescent="0.25">
      <c r="A8" s="14">
        <v>4</v>
      </c>
      <c r="B8" s="29"/>
      <c r="C8" s="29"/>
      <c r="D8" s="3">
        <f t="shared" si="0"/>
        <v>0</v>
      </c>
      <c r="E8" s="3">
        <f t="shared" si="1"/>
        <v>0</v>
      </c>
      <c r="F8" s="3">
        <f t="shared" si="2"/>
        <v>0</v>
      </c>
      <c r="G8" s="15">
        <f t="shared" si="3"/>
        <v>0</v>
      </c>
      <c r="H8" s="55"/>
    </row>
    <row r="9" spans="1:11" x14ac:dyDescent="0.25">
      <c r="A9" s="14">
        <v>5</v>
      </c>
      <c r="B9" s="29"/>
      <c r="C9" s="29"/>
      <c r="D9" s="3">
        <f t="shared" ref="D9:D10" si="4">G9-ROUNDDOWN(G9/360,0)*360-ROUNDDOWN((G9-ROUNDDOWN(G9/360,0)*360)/30,0)*30</f>
        <v>0</v>
      </c>
      <c r="E9" s="3">
        <f t="shared" ref="E9:E10" si="5">ROUNDDOWN((G9-ROUNDDOWN(G9/360,0)*360)/30,0)</f>
        <v>0</v>
      </c>
      <c r="F9" s="3">
        <f t="shared" ref="F9:F10" si="6">ROUNDDOWN(G9/360,0)</f>
        <v>0</v>
      </c>
      <c r="G9" s="15">
        <f t="shared" ref="G9:G10" si="7">DAYS360(B9,C9)</f>
        <v>0</v>
      </c>
      <c r="H9" s="55"/>
    </row>
    <row r="10" spans="1:11" x14ac:dyDescent="0.25">
      <c r="A10" s="14">
        <v>6</v>
      </c>
      <c r="B10" s="29"/>
      <c r="C10" s="29"/>
      <c r="D10" s="3">
        <f t="shared" si="4"/>
        <v>0</v>
      </c>
      <c r="E10" s="3">
        <f t="shared" si="5"/>
        <v>0</v>
      </c>
      <c r="F10" s="3">
        <f t="shared" si="6"/>
        <v>0</v>
      </c>
      <c r="G10" s="15">
        <f t="shared" si="7"/>
        <v>0</v>
      </c>
      <c r="H10" s="55"/>
    </row>
    <row r="11" spans="1:11" x14ac:dyDescent="0.25">
      <c r="A11" s="14">
        <v>7</v>
      </c>
      <c r="B11" s="29"/>
      <c r="C11" s="29"/>
      <c r="D11" s="3">
        <f t="shared" si="0"/>
        <v>0</v>
      </c>
      <c r="E11" s="3">
        <f t="shared" si="1"/>
        <v>0</v>
      </c>
      <c r="F11" s="3">
        <f t="shared" si="2"/>
        <v>0</v>
      </c>
      <c r="G11" s="15">
        <f t="shared" si="3"/>
        <v>0</v>
      </c>
      <c r="H11" s="55"/>
    </row>
    <row r="12" spans="1:11" ht="15.75" thickBot="1" x14ac:dyDescent="0.3">
      <c r="A12" s="14">
        <v>8</v>
      </c>
      <c r="B12" s="29"/>
      <c r="C12" s="29"/>
      <c r="D12" s="3">
        <f t="shared" si="0"/>
        <v>0</v>
      </c>
      <c r="E12" s="3">
        <f t="shared" si="1"/>
        <v>0</v>
      </c>
      <c r="F12" s="3">
        <f t="shared" si="2"/>
        <v>0</v>
      </c>
      <c r="G12" s="15">
        <f t="shared" si="3"/>
        <v>0</v>
      </c>
      <c r="H12" s="55"/>
    </row>
    <row r="13" spans="1:11" ht="21.75" thickBot="1" x14ac:dyDescent="0.4">
      <c r="A13" s="91" t="s">
        <v>8</v>
      </c>
      <c r="B13" s="92"/>
      <c r="C13" s="93"/>
      <c r="D13" s="34">
        <f>G13-ROUNDDOWN(G13/360,0)*360-ROUNDDOWN((G13-ROUNDDOWN(G13/360,0)*360)/30,0)*30</f>
        <v>0</v>
      </c>
      <c r="E13" s="34">
        <f>ROUNDDOWN((G13-ROUNDDOWN(G13/360,0)*360)/30,0)</f>
        <v>0</v>
      </c>
      <c r="F13" s="34">
        <f>ROUNDDOWN(G13/360,0)</f>
        <v>0</v>
      </c>
      <c r="G13" s="24">
        <f>SUM(G5:G12)</f>
        <v>0</v>
      </c>
      <c r="H13" s="21">
        <f>F13*0.48+E13*0.48/12</f>
        <v>0</v>
      </c>
    </row>
    <row r="14" spans="1:11" x14ac:dyDescent="0.25">
      <c r="A14" s="94"/>
      <c r="B14" s="96" t="s">
        <v>0</v>
      </c>
      <c r="C14" s="96" t="s">
        <v>1</v>
      </c>
      <c r="D14" s="98" t="s">
        <v>2</v>
      </c>
      <c r="E14" s="98"/>
      <c r="F14" s="98"/>
      <c r="G14" s="89" t="s">
        <v>15</v>
      </c>
      <c r="H14" s="17"/>
    </row>
    <row r="15" spans="1:11" x14ac:dyDescent="0.25">
      <c r="A15" s="95"/>
      <c r="B15" s="97"/>
      <c r="C15" s="97"/>
      <c r="D15" s="25" t="s">
        <v>4</v>
      </c>
      <c r="E15" s="25" t="s">
        <v>5</v>
      </c>
      <c r="F15" s="25" t="s">
        <v>6</v>
      </c>
      <c r="G15" s="90"/>
      <c r="H15" s="17"/>
    </row>
    <row r="16" spans="1:11" x14ac:dyDescent="0.25">
      <c r="A16" s="13">
        <v>1</v>
      </c>
      <c r="B16" s="29"/>
      <c r="C16" s="29"/>
      <c r="D16" s="4">
        <f>G16-ROUNDDOWN(G16/360,0)*360-ROUNDDOWN((G16-ROUNDDOWN(G16/360,0)*360)/30,0)*30</f>
        <v>0</v>
      </c>
      <c r="E16" s="4">
        <f>ROUNDDOWN((G16-ROUNDDOWN(G16/360,0)*360)/30,0)</f>
        <v>0</v>
      </c>
      <c r="F16" s="4">
        <f>ROUNDDOWN(G16/360,0)</f>
        <v>0</v>
      </c>
      <c r="G16" s="31">
        <f>DAYS360(B16,C16)</f>
        <v>0</v>
      </c>
      <c r="H16" s="55" t="s">
        <v>7</v>
      </c>
    </row>
    <row r="17" spans="1:8" x14ac:dyDescent="0.25">
      <c r="A17" s="13">
        <v>2</v>
      </c>
      <c r="B17" s="29"/>
      <c r="C17" s="29"/>
      <c r="D17" s="4">
        <f t="shared" ref="D17:D23" si="8">G17-ROUNDDOWN(G17/360,0)*360-ROUNDDOWN((G17-ROUNDDOWN(G17/360,0)*360)/30,0)*30</f>
        <v>0</v>
      </c>
      <c r="E17" s="4">
        <f t="shared" ref="E17:E23" si="9">ROUNDDOWN((G17-ROUNDDOWN(G17/360,0)*360)/30,0)</f>
        <v>0</v>
      </c>
      <c r="F17" s="4">
        <f t="shared" ref="F17:F23" si="10">ROUNDDOWN(G17/360,0)</f>
        <v>0</v>
      </c>
      <c r="G17" s="31">
        <f t="shared" ref="G17:G23" si="11">DAYS360(B17,C17)</f>
        <v>0</v>
      </c>
      <c r="H17" s="55"/>
    </row>
    <row r="18" spans="1:8" x14ac:dyDescent="0.25">
      <c r="A18" s="13">
        <v>3</v>
      </c>
      <c r="B18" s="29"/>
      <c r="C18" s="29"/>
      <c r="D18" s="4">
        <f t="shared" si="8"/>
        <v>0</v>
      </c>
      <c r="E18" s="4">
        <f t="shared" si="9"/>
        <v>0</v>
      </c>
      <c r="F18" s="4">
        <f t="shared" si="10"/>
        <v>0</v>
      </c>
      <c r="G18" s="31">
        <f t="shared" si="11"/>
        <v>0</v>
      </c>
      <c r="H18" s="55"/>
    </row>
    <row r="19" spans="1:8" x14ac:dyDescent="0.25">
      <c r="A19" s="13">
        <v>4</v>
      </c>
      <c r="B19" s="29"/>
      <c r="C19" s="29"/>
      <c r="D19" s="4">
        <f t="shared" ref="D19:D20" si="12">G19-ROUNDDOWN(G19/360,0)*360-ROUNDDOWN((G19-ROUNDDOWN(G19/360,0)*360)/30,0)*30</f>
        <v>0</v>
      </c>
      <c r="E19" s="4">
        <f t="shared" ref="E19:E20" si="13">ROUNDDOWN((G19-ROUNDDOWN(G19/360,0)*360)/30,0)</f>
        <v>0</v>
      </c>
      <c r="F19" s="4">
        <f t="shared" ref="F19:F20" si="14">ROUNDDOWN(G19/360,0)</f>
        <v>0</v>
      </c>
      <c r="G19" s="31">
        <f t="shared" ref="G19:G20" si="15">DAYS360(B19,C19)</f>
        <v>0</v>
      </c>
      <c r="H19" s="55"/>
    </row>
    <row r="20" spans="1:8" x14ac:dyDescent="0.25">
      <c r="A20" s="13">
        <v>5</v>
      </c>
      <c r="B20" s="29"/>
      <c r="C20" s="29"/>
      <c r="D20" s="4">
        <f t="shared" si="12"/>
        <v>0</v>
      </c>
      <c r="E20" s="4">
        <f t="shared" si="13"/>
        <v>0</v>
      </c>
      <c r="F20" s="4">
        <f t="shared" si="14"/>
        <v>0</v>
      </c>
      <c r="G20" s="31">
        <f t="shared" si="15"/>
        <v>0</v>
      </c>
      <c r="H20" s="55"/>
    </row>
    <row r="21" spans="1:8" x14ac:dyDescent="0.25">
      <c r="A21" s="13">
        <v>6</v>
      </c>
      <c r="B21" s="29"/>
      <c r="C21" s="29"/>
      <c r="D21" s="4">
        <f t="shared" si="8"/>
        <v>0</v>
      </c>
      <c r="E21" s="4">
        <f t="shared" si="9"/>
        <v>0</v>
      </c>
      <c r="F21" s="4">
        <f t="shared" si="10"/>
        <v>0</v>
      </c>
      <c r="G21" s="31">
        <f t="shared" si="11"/>
        <v>0</v>
      </c>
      <c r="H21" s="55"/>
    </row>
    <row r="22" spans="1:8" x14ac:dyDescent="0.25">
      <c r="A22" s="13">
        <v>7</v>
      </c>
      <c r="B22" s="29"/>
      <c r="C22" s="29"/>
      <c r="D22" s="4">
        <f t="shared" si="8"/>
        <v>0</v>
      </c>
      <c r="E22" s="4">
        <f t="shared" si="9"/>
        <v>0</v>
      </c>
      <c r="F22" s="4">
        <f t="shared" si="10"/>
        <v>0</v>
      </c>
      <c r="G22" s="31">
        <f t="shared" si="11"/>
        <v>0</v>
      </c>
      <c r="H22" s="55"/>
    </row>
    <row r="23" spans="1:8" ht="15.75" thickBot="1" x14ac:dyDescent="0.3">
      <c r="A23" s="13">
        <v>8</v>
      </c>
      <c r="B23" s="29"/>
      <c r="C23" s="29"/>
      <c r="D23" s="4">
        <f t="shared" si="8"/>
        <v>0</v>
      </c>
      <c r="E23" s="4">
        <f t="shared" si="9"/>
        <v>0</v>
      </c>
      <c r="F23" s="4">
        <f t="shared" si="10"/>
        <v>0</v>
      </c>
      <c r="G23" s="31">
        <f t="shared" si="11"/>
        <v>0</v>
      </c>
      <c r="H23" s="55"/>
    </row>
    <row r="24" spans="1:8" ht="21.75" thickBot="1" x14ac:dyDescent="0.4">
      <c r="A24" s="35"/>
      <c r="B24" s="71" t="s">
        <v>8</v>
      </c>
      <c r="C24" s="72"/>
      <c r="D24" s="36">
        <f>G24-ROUNDDOWN(G24/360,0)*360-ROUNDDOWN((G24-ROUNDDOWN(G24/360,0)*360)/30,0)*30</f>
        <v>0</v>
      </c>
      <c r="E24" s="36">
        <f>ROUNDDOWN((G24-ROUNDDOWN(G24/360,0)*360)/30,0)</f>
        <v>0</v>
      </c>
      <c r="F24" s="36">
        <f>ROUNDDOWN(G24/360,0)</f>
        <v>0</v>
      </c>
      <c r="G24" s="26">
        <f>SUM(G16:G23)</f>
        <v>0</v>
      </c>
      <c r="H24" s="21">
        <f>F24*0.6+E24*0.6/12</f>
        <v>0</v>
      </c>
    </row>
    <row r="25" spans="1:8" x14ac:dyDescent="0.25">
      <c r="A25" s="73"/>
      <c r="B25" s="75" t="s">
        <v>0</v>
      </c>
      <c r="C25" s="75" t="s">
        <v>1</v>
      </c>
      <c r="D25" s="77" t="s">
        <v>2</v>
      </c>
      <c r="E25" s="77"/>
      <c r="F25" s="77"/>
      <c r="G25" s="78" t="s">
        <v>9</v>
      </c>
      <c r="H25" s="17"/>
    </row>
    <row r="26" spans="1:8" x14ac:dyDescent="0.25">
      <c r="A26" s="74"/>
      <c r="B26" s="76"/>
      <c r="C26" s="76"/>
      <c r="D26" s="27" t="s">
        <v>4</v>
      </c>
      <c r="E26" s="27" t="s">
        <v>5</v>
      </c>
      <c r="F26" s="27" t="s">
        <v>6</v>
      </c>
      <c r="G26" s="79"/>
      <c r="H26" s="17"/>
    </row>
    <row r="27" spans="1:8" x14ac:dyDescent="0.25">
      <c r="A27" s="6">
        <v>1</v>
      </c>
      <c r="B27" s="29"/>
      <c r="C27" s="29"/>
      <c r="D27" s="5">
        <f>G27-ROUNDDOWN(G27/360,0)*360-ROUNDDOWN((G27-ROUNDDOWN(G27/360,0)*360)/30,0)*30</f>
        <v>0</v>
      </c>
      <c r="E27" s="5">
        <f>ROUNDDOWN((G27-ROUNDDOWN(G27/360,0)*360)/30,0)</f>
        <v>0</v>
      </c>
      <c r="F27" s="5">
        <f>ROUNDDOWN(G27/360,0)</f>
        <v>0</v>
      </c>
      <c r="G27" s="32">
        <f>DAYS360(B27,C27)</f>
        <v>0</v>
      </c>
      <c r="H27" s="55" t="s">
        <v>7</v>
      </c>
    </row>
    <row r="28" spans="1:8" x14ac:dyDescent="0.25">
      <c r="A28" s="6">
        <v>2</v>
      </c>
      <c r="B28" s="29"/>
      <c r="C28" s="29"/>
      <c r="D28" s="5">
        <f t="shared" ref="D28:D34" si="16">G28-ROUNDDOWN(G28/360,0)*360-ROUNDDOWN((G28-ROUNDDOWN(G28/360,0)*360)/30,0)*30</f>
        <v>0</v>
      </c>
      <c r="E28" s="5">
        <f t="shared" ref="E28:E34" si="17">ROUNDDOWN((G28-ROUNDDOWN(G28/360,0)*360)/30,0)</f>
        <v>0</v>
      </c>
      <c r="F28" s="5">
        <f t="shared" ref="F28:F34" si="18">ROUNDDOWN(G28/360,0)</f>
        <v>0</v>
      </c>
      <c r="G28" s="32">
        <f t="shared" ref="G28:G34" si="19">DAYS360(B28,C28)</f>
        <v>0</v>
      </c>
      <c r="H28" s="55"/>
    </row>
    <row r="29" spans="1:8" x14ac:dyDescent="0.25">
      <c r="A29" s="6">
        <v>3</v>
      </c>
      <c r="B29" s="29"/>
      <c r="C29" s="29"/>
      <c r="D29" s="5">
        <f t="shared" ref="D29:D30" si="20">G29-ROUNDDOWN(G29/360,0)*360-ROUNDDOWN((G29-ROUNDDOWN(G29/360,0)*360)/30,0)*30</f>
        <v>0</v>
      </c>
      <c r="E29" s="5">
        <f t="shared" ref="E29:E30" si="21">ROUNDDOWN((G29-ROUNDDOWN(G29/360,0)*360)/30,0)</f>
        <v>0</v>
      </c>
      <c r="F29" s="5">
        <f t="shared" ref="F29:F30" si="22">ROUNDDOWN(G29/360,0)</f>
        <v>0</v>
      </c>
      <c r="G29" s="32">
        <f t="shared" ref="G29:G30" si="23">DAYS360(B29,C29)</f>
        <v>0</v>
      </c>
      <c r="H29" s="55"/>
    </row>
    <row r="30" spans="1:8" x14ac:dyDescent="0.25">
      <c r="A30" s="6">
        <v>4</v>
      </c>
      <c r="B30" s="29"/>
      <c r="C30" s="29"/>
      <c r="D30" s="5">
        <f t="shared" si="20"/>
        <v>0</v>
      </c>
      <c r="E30" s="5">
        <f t="shared" si="21"/>
        <v>0</v>
      </c>
      <c r="F30" s="5">
        <f t="shared" si="22"/>
        <v>0</v>
      </c>
      <c r="G30" s="32">
        <f t="shared" si="23"/>
        <v>0</v>
      </c>
      <c r="H30" s="55"/>
    </row>
    <row r="31" spans="1:8" x14ac:dyDescent="0.25">
      <c r="A31" s="6">
        <v>5</v>
      </c>
      <c r="B31" s="29"/>
      <c r="C31" s="29"/>
      <c r="D31" s="5">
        <f t="shared" si="16"/>
        <v>0</v>
      </c>
      <c r="E31" s="5">
        <f t="shared" si="17"/>
        <v>0</v>
      </c>
      <c r="F31" s="5">
        <f t="shared" si="18"/>
        <v>0</v>
      </c>
      <c r="G31" s="32">
        <f t="shared" si="19"/>
        <v>0</v>
      </c>
      <c r="H31" s="55"/>
    </row>
    <row r="32" spans="1:8" x14ac:dyDescent="0.25">
      <c r="A32" s="6">
        <v>6</v>
      </c>
      <c r="B32" s="29"/>
      <c r="C32" s="29"/>
      <c r="D32" s="5">
        <f t="shared" si="16"/>
        <v>0</v>
      </c>
      <c r="E32" s="5">
        <f t="shared" si="17"/>
        <v>0</v>
      </c>
      <c r="F32" s="5">
        <f t="shared" si="18"/>
        <v>0</v>
      </c>
      <c r="G32" s="32">
        <f t="shared" si="19"/>
        <v>0</v>
      </c>
      <c r="H32" s="55"/>
    </row>
    <row r="33" spans="1:8" x14ac:dyDescent="0.25">
      <c r="A33" s="6">
        <v>7</v>
      </c>
      <c r="B33" s="29"/>
      <c r="C33" s="29"/>
      <c r="D33" s="5">
        <f t="shared" si="16"/>
        <v>0</v>
      </c>
      <c r="E33" s="5">
        <f t="shared" si="17"/>
        <v>0</v>
      </c>
      <c r="F33" s="5">
        <f t="shared" si="18"/>
        <v>0</v>
      </c>
      <c r="G33" s="32">
        <f t="shared" si="19"/>
        <v>0</v>
      </c>
      <c r="H33" s="55"/>
    </row>
    <row r="34" spans="1:8" ht="15.75" thickBot="1" x14ac:dyDescent="0.3">
      <c r="A34" s="6">
        <v>8</v>
      </c>
      <c r="B34" s="29"/>
      <c r="C34" s="29"/>
      <c r="D34" s="27">
        <f t="shared" si="16"/>
        <v>0</v>
      </c>
      <c r="E34" s="27">
        <f t="shared" si="17"/>
        <v>0</v>
      </c>
      <c r="F34" s="27">
        <f t="shared" si="18"/>
        <v>0</v>
      </c>
      <c r="G34" s="41">
        <f t="shared" si="19"/>
        <v>0</v>
      </c>
      <c r="H34" s="55"/>
    </row>
    <row r="35" spans="1:8" ht="21.75" thickBot="1" x14ac:dyDescent="0.4">
      <c r="A35" s="80" t="s">
        <v>8</v>
      </c>
      <c r="B35" s="81"/>
      <c r="C35" s="81"/>
      <c r="D35" s="37">
        <f>G35-ROUNDDOWN(G35/360,0)*360-ROUNDDOWN((G35-ROUNDDOWN(G35/360,0)*360)/30,0)*30</f>
        <v>0</v>
      </c>
      <c r="E35" s="37">
        <f>ROUNDDOWN((G35-ROUNDDOWN(G35/360,0)*360)/30,0)</f>
        <v>0</v>
      </c>
      <c r="F35" s="37">
        <f>ROUNDDOWN(G35/360,0)</f>
        <v>0</v>
      </c>
      <c r="G35" s="28">
        <f>SUM(G27:G34)</f>
        <v>0</v>
      </c>
      <c r="H35" s="40">
        <f>F35*0.72+E35*0.72/12</f>
        <v>0</v>
      </c>
    </row>
    <row r="36" spans="1:8" x14ac:dyDescent="0.25">
      <c r="A36" s="82"/>
      <c r="B36" s="84" t="s">
        <v>0</v>
      </c>
      <c r="C36" s="84" t="s">
        <v>1</v>
      </c>
      <c r="D36" s="86" t="s">
        <v>2</v>
      </c>
      <c r="E36" s="86"/>
      <c r="F36" s="86"/>
      <c r="G36" s="87" t="s">
        <v>10</v>
      </c>
      <c r="H36" s="17"/>
    </row>
    <row r="37" spans="1:8" x14ac:dyDescent="0.25">
      <c r="A37" s="83"/>
      <c r="B37" s="85"/>
      <c r="C37" s="85"/>
      <c r="D37" s="30" t="s">
        <v>4</v>
      </c>
      <c r="E37" s="30" t="s">
        <v>5</v>
      </c>
      <c r="F37" s="30" t="s">
        <v>6</v>
      </c>
      <c r="G37" s="88"/>
      <c r="H37" s="17"/>
    </row>
    <row r="38" spans="1:8" x14ac:dyDescent="0.25">
      <c r="A38" s="12">
        <v>1</v>
      </c>
      <c r="B38" s="29"/>
      <c r="C38" s="29"/>
      <c r="D38" s="7">
        <f>G38-ROUNDDOWN(G38/360,0)*360-ROUNDDOWN((G38-ROUNDDOWN(G38/360,0)*360)/30,0)*30</f>
        <v>0</v>
      </c>
      <c r="E38" s="7">
        <f>ROUNDDOWN((G38-ROUNDDOWN(G38/360,0)*360)/30,0)</f>
        <v>0</v>
      </c>
      <c r="F38" s="7">
        <f>ROUNDDOWN(G38/360,0)</f>
        <v>0</v>
      </c>
      <c r="G38" s="33">
        <f>DAYS360(B38,C38)</f>
        <v>0</v>
      </c>
      <c r="H38" s="55" t="s">
        <v>7</v>
      </c>
    </row>
    <row r="39" spans="1:8" x14ac:dyDescent="0.25">
      <c r="A39" s="12">
        <v>2</v>
      </c>
      <c r="B39" s="29"/>
      <c r="C39" s="29"/>
      <c r="D39" s="7">
        <f t="shared" ref="D39:D45" si="24">G39-ROUNDDOWN(G39/360,0)*360-ROUNDDOWN((G39-ROUNDDOWN(G39/360,0)*360)/30,0)*30</f>
        <v>0</v>
      </c>
      <c r="E39" s="7">
        <f t="shared" ref="E39:E45" si="25">ROUNDDOWN((G39-ROUNDDOWN(G39/360,0)*360)/30,0)</f>
        <v>0</v>
      </c>
      <c r="F39" s="7">
        <f t="shared" ref="F39:F45" si="26">ROUNDDOWN(G39/360,0)</f>
        <v>0</v>
      </c>
      <c r="G39" s="33">
        <f t="shared" ref="G39:G45" si="27">DAYS360(B39,C39)</f>
        <v>0</v>
      </c>
      <c r="H39" s="55"/>
    </row>
    <row r="40" spans="1:8" x14ac:dyDescent="0.25">
      <c r="A40" s="12">
        <v>3</v>
      </c>
      <c r="B40" s="29"/>
      <c r="C40" s="29"/>
      <c r="D40" s="7">
        <f t="shared" si="24"/>
        <v>0</v>
      </c>
      <c r="E40" s="7">
        <f t="shared" si="25"/>
        <v>0</v>
      </c>
      <c r="F40" s="7">
        <f t="shared" si="26"/>
        <v>0</v>
      </c>
      <c r="G40" s="33">
        <f t="shared" si="27"/>
        <v>0</v>
      </c>
      <c r="H40" s="55"/>
    </row>
    <row r="41" spans="1:8" x14ac:dyDescent="0.25">
      <c r="A41" s="12">
        <v>4</v>
      </c>
      <c r="B41" s="29"/>
      <c r="C41" s="29"/>
      <c r="D41" s="7">
        <f t="shared" si="24"/>
        <v>0</v>
      </c>
      <c r="E41" s="7">
        <f t="shared" si="25"/>
        <v>0</v>
      </c>
      <c r="F41" s="7">
        <f t="shared" si="26"/>
        <v>0</v>
      </c>
      <c r="G41" s="33">
        <f t="shared" si="27"/>
        <v>0</v>
      </c>
      <c r="H41" s="55"/>
    </row>
    <row r="42" spans="1:8" x14ac:dyDescent="0.25">
      <c r="A42" s="12">
        <v>5</v>
      </c>
      <c r="B42" s="29"/>
      <c r="C42" s="29"/>
      <c r="D42" s="7">
        <f t="shared" si="24"/>
        <v>0</v>
      </c>
      <c r="E42" s="7">
        <f t="shared" si="25"/>
        <v>0</v>
      </c>
      <c r="F42" s="7">
        <f t="shared" si="26"/>
        <v>0</v>
      </c>
      <c r="G42" s="33">
        <f>DAYS360(B42,C42)</f>
        <v>0</v>
      </c>
      <c r="H42" s="55"/>
    </row>
    <row r="43" spans="1:8" x14ac:dyDescent="0.25">
      <c r="A43" s="12">
        <v>6</v>
      </c>
      <c r="B43" s="29"/>
      <c r="C43" s="29"/>
      <c r="D43" s="7">
        <f t="shared" si="24"/>
        <v>0</v>
      </c>
      <c r="E43" s="7">
        <f t="shared" si="25"/>
        <v>0</v>
      </c>
      <c r="F43" s="7">
        <f t="shared" si="26"/>
        <v>0</v>
      </c>
      <c r="G43" s="33">
        <f t="shared" si="27"/>
        <v>0</v>
      </c>
      <c r="H43" s="55"/>
    </row>
    <row r="44" spans="1:8" x14ac:dyDescent="0.25">
      <c r="A44" s="12">
        <v>7</v>
      </c>
      <c r="B44" s="29"/>
      <c r="C44" s="29"/>
      <c r="D44" s="7">
        <f t="shared" si="24"/>
        <v>0</v>
      </c>
      <c r="E44" s="7">
        <f t="shared" si="25"/>
        <v>0</v>
      </c>
      <c r="F44" s="7">
        <f t="shared" si="26"/>
        <v>0</v>
      </c>
      <c r="G44" s="33">
        <f t="shared" si="27"/>
        <v>0</v>
      </c>
      <c r="H44" s="55"/>
    </row>
    <row r="45" spans="1:8" ht="15.75" thickBot="1" x14ac:dyDescent="0.3">
      <c r="A45" s="12">
        <v>8</v>
      </c>
      <c r="B45" s="29"/>
      <c r="C45" s="29"/>
      <c r="D45" s="30">
        <f t="shared" si="24"/>
        <v>0</v>
      </c>
      <c r="E45" s="30">
        <f t="shared" si="25"/>
        <v>0</v>
      </c>
      <c r="F45" s="30">
        <f t="shared" si="26"/>
        <v>0</v>
      </c>
      <c r="G45" s="38">
        <f t="shared" si="27"/>
        <v>0</v>
      </c>
      <c r="H45" s="55"/>
    </row>
    <row r="46" spans="1:8" ht="21.75" thickBot="1" x14ac:dyDescent="0.4">
      <c r="A46" s="56" t="s">
        <v>11</v>
      </c>
      <c r="B46" s="57"/>
      <c r="C46" s="57"/>
      <c r="D46" s="43">
        <f>G46-ROUNDDOWN(G46/360,0)*360-ROUNDDOWN((G46-ROUNDDOWN(G46/360,0)*360)/30,0)*30</f>
        <v>0</v>
      </c>
      <c r="E46" s="43">
        <f>ROUNDDOWN((G46-ROUNDDOWN(G46/360,0)*360)/30,0)</f>
        <v>0</v>
      </c>
      <c r="F46" s="43">
        <f>ROUNDDOWN(G46/360,0)</f>
        <v>0</v>
      </c>
      <c r="G46" s="39">
        <f>SUM(G38:G45)</f>
        <v>0</v>
      </c>
      <c r="H46" s="16">
        <f>F46*0.96+E46*0.96/12</f>
        <v>0</v>
      </c>
    </row>
    <row r="47" spans="1:8" x14ac:dyDescent="0.25">
      <c r="A47" s="62"/>
      <c r="B47" s="64" t="s">
        <v>0</v>
      </c>
      <c r="C47" s="64" t="s">
        <v>1</v>
      </c>
      <c r="D47" s="66" t="s">
        <v>2</v>
      </c>
      <c r="E47" s="66"/>
      <c r="F47" s="66"/>
      <c r="G47" s="67" t="s">
        <v>16</v>
      </c>
      <c r="H47" s="16"/>
    </row>
    <row r="48" spans="1:8" x14ac:dyDescent="0.25">
      <c r="A48" s="63"/>
      <c r="B48" s="65"/>
      <c r="C48" s="65"/>
      <c r="D48" s="48" t="s">
        <v>4</v>
      </c>
      <c r="E48" s="48" t="s">
        <v>5</v>
      </c>
      <c r="F48" s="48" t="s">
        <v>6</v>
      </c>
      <c r="G48" s="68"/>
      <c r="H48" s="16"/>
    </row>
    <row r="49" spans="1:9" x14ac:dyDescent="0.25">
      <c r="A49" s="54">
        <v>1</v>
      </c>
      <c r="B49" s="29"/>
      <c r="C49" s="29"/>
      <c r="D49" s="49">
        <f>G49-ROUNDDOWN(G49/360,0)*360-ROUNDDOWN((G49-ROUNDDOWN(G49/360,0)*360)/30,0)*30</f>
        <v>0</v>
      </c>
      <c r="E49" s="49">
        <f>ROUNDDOWN((G49-ROUNDDOWN(G49/360,0)*360)/30,0)</f>
        <v>0</v>
      </c>
      <c r="F49" s="49">
        <f>ROUNDDOWN(G49/360,0)</f>
        <v>0</v>
      </c>
      <c r="G49" s="50">
        <f>DAYS360(B49,C49)</f>
        <v>0</v>
      </c>
      <c r="H49" s="16"/>
    </row>
    <row r="50" spans="1:9" x14ac:dyDescent="0.25">
      <c r="A50" s="54">
        <v>2</v>
      </c>
      <c r="B50" s="29"/>
      <c r="C50" s="29"/>
      <c r="D50" s="49">
        <f t="shared" ref="D50:D56" si="28">G50-ROUNDDOWN(G50/360,0)*360-ROUNDDOWN((G50-ROUNDDOWN(G50/360,0)*360)/30,0)*30</f>
        <v>0</v>
      </c>
      <c r="E50" s="49">
        <f t="shared" ref="E50:E56" si="29">ROUNDDOWN((G50-ROUNDDOWN(G50/360,0)*360)/30,0)</f>
        <v>0</v>
      </c>
      <c r="F50" s="49">
        <f t="shared" ref="F50:F56" si="30">ROUNDDOWN(G50/360,0)</f>
        <v>0</v>
      </c>
      <c r="G50" s="50">
        <f t="shared" ref="G50:G52" si="31">DAYS360(B50,C50)</f>
        <v>0</v>
      </c>
      <c r="H50" s="16"/>
    </row>
    <row r="51" spans="1:9" x14ac:dyDescent="0.25">
      <c r="A51" s="54">
        <v>3</v>
      </c>
      <c r="B51" s="29"/>
      <c r="C51" s="29"/>
      <c r="D51" s="49">
        <f t="shared" si="28"/>
        <v>0</v>
      </c>
      <c r="E51" s="49">
        <f t="shared" si="29"/>
        <v>0</v>
      </c>
      <c r="F51" s="49">
        <f t="shared" si="30"/>
        <v>0</v>
      </c>
      <c r="G51" s="50">
        <f t="shared" si="31"/>
        <v>0</v>
      </c>
      <c r="H51" s="16"/>
    </row>
    <row r="52" spans="1:9" x14ac:dyDescent="0.25">
      <c r="A52" s="54">
        <v>4</v>
      </c>
      <c r="B52" s="29"/>
      <c r="C52" s="29"/>
      <c r="D52" s="49">
        <f t="shared" si="28"/>
        <v>0</v>
      </c>
      <c r="E52" s="49">
        <f t="shared" si="29"/>
        <v>0</v>
      </c>
      <c r="F52" s="49">
        <f t="shared" si="30"/>
        <v>0</v>
      </c>
      <c r="G52" s="50">
        <f t="shared" si="31"/>
        <v>0</v>
      </c>
      <c r="H52" s="16"/>
    </row>
    <row r="53" spans="1:9" x14ac:dyDescent="0.25">
      <c r="A53" s="54">
        <v>5</v>
      </c>
      <c r="B53" s="29"/>
      <c r="C53" s="29"/>
      <c r="D53" s="49">
        <f t="shared" si="28"/>
        <v>0</v>
      </c>
      <c r="E53" s="49">
        <f t="shared" si="29"/>
        <v>0</v>
      </c>
      <c r="F53" s="49">
        <f t="shared" si="30"/>
        <v>0</v>
      </c>
      <c r="G53" s="50">
        <f>DAYS360(B53,C53)</f>
        <v>0</v>
      </c>
      <c r="H53" s="16"/>
    </row>
    <row r="54" spans="1:9" x14ac:dyDescent="0.25">
      <c r="A54" s="54">
        <v>6</v>
      </c>
      <c r="B54" s="29"/>
      <c r="C54" s="29"/>
      <c r="D54" s="49">
        <f t="shared" si="28"/>
        <v>0</v>
      </c>
      <c r="E54" s="49">
        <f t="shared" si="29"/>
        <v>0</v>
      </c>
      <c r="F54" s="49">
        <f t="shared" si="30"/>
        <v>0</v>
      </c>
      <c r="G54" s="50">
        <f t="shared" ref="G54:G56" si="32">DAYS360(B54,C54)</f>
        <v>0</v>
      </c>
      <c r="H54" s="16"/>
    </row>
    <row r="55" spans="1:9" x14ac:dyDescent="0.25">
      <c r="A55" s="54">
        <v>7</v>
      </c>
      <c r="B55" s="29"/>
      <c r="C55" s="29"/>
      <c r="D55" s="49">
        <f t="shared" si="28"/>
        <v>0</v>
      </c>
      <c r="E55" s="49">
        <f t="shared" si="29"/>
        <v>0</v>
      </c>
      <c r="F55" s="49">
        <f t="shared" si="30"/>
        <v>0</v>
      </c>
      <c r="G55" s="50">
        <f t="shared" si="32"/>
        <v>0</v>
      </c>
      <c r="H55" s="16"/>
    </row>
    <row r="56" spans="1:9" ht="15.75" thickBot="1" x14ac:dyDescent="0.3">
      <c r="A56" s="54">
        <v>8</v>
      </c>
      <c r="B56" s="29"/>
      <c r="C56" s="29"/>
      <c r="D56" s="48">
        <f t="shared" si="28"/>
        <v>0</v>
      </c>
      <c r="E56" s="48">
        <f t="shared" si="29"/>
        <v>0</v>
      </c>
      <c r="F56" s="48">
        <f t="shared" si="30"/>
        <v>0</v>
      </c>
      <c r="G56" s="51">
        <f t="shared" si="32"/>
        <v>0</v>
      </c>
      <c r="H56" s="16"/>
    </row>
    <row r="57" spans="1:9" ht="21.75" thickBot="1" x14ac:dyDescent="0.4">
      <c r="A57" s="69" t="s">
        <v>11</v>
      </c>
      <c r="B57" s="70"/>
      <c r="C57" s="70"/>
      <c r="D57" s="52">
        <f>G57-ROUNDDOWN(G57/360,0)*360-ROUNDDOWN((G57-ROUNDDOWN(G57/360,0)*360)/30,0)*30</f>
        <v>0</v>
      </c>
      <c r="E57" s="52">
        <f>ROUNDDOWN((G57-ROUNDDOWN(G57/360,0)*360)/30,0)</f>
        <v>0</v>
      </c>
      <c r="F57" s="52">
        <f>ROUNDDOWN(G57/360,0)</f>
        <v>0</v>
      </c>
      <c r="G57" s="53">
        <f>SUM(G49:G56)</f>
        <v>0</v>
      </c>
      <c r="H57" s="16"/>
    </row>
    <row r="58" spans="1:9" ht="21.75" thickBot="1" x14ac:dyDescent="0.4">
      <c r="A58" s="58" t="s">
        <v>12</v>
      </c>
      <c r="B58" s="59"/>
      <c r="C58" s="59"/>
      <c r="D58" s="8">
        <f>G58-ROUNDDOWN(G58/360,0)*360-ROUNDDOWN((G58-ROUNDDOWN(G58/360,0)*360)/30,0)*30</f>
        <v>0</v>
      </c>
      <c r="E58" s="8">
        <f>ROUNDDOWN((G58-ROUNDDOWN(G58/360,0)*360)/30,0)</f>
        <v>0</v>
      </c>
      <c r="F58" s="8">
        <f>ROUNDDOWN(G58/360,0)</f>
        <v>0</v>
      </c>
      <c r="G58" s="9">
        <f>G46+G35+G24</f>
        <v>0</v>
      </c>
      <c r="H58" s="22"/>
      <c r="I58" s="19"/>
    </row>
    <row r="59" spans="1:9" ht="21.75" thickBot="1" x14ac:dyDescent="0.4">
      <c r="A59" s="60" t="s">
        <v>13</v>
      </c>
      <c r="B59" s="61"/>
      <c r="C59" s="61"/>
      <c r="D59" s="10">
        <f>G59-ROUNDDOWN(G59/360,0)*360-ROUNDDOWN((G59-ROUNDDOWN(G59/360,0)*360)/30,0)*30</f>
        <v>0</v>
      </c>
      <c r="E59" s="10">
        <f>ROUNDDOWN((G59-ROUNDDOWN(G59/360,0)*360)/30,0)</f>
        <v>0</v>
      </c>
      <c r="F59" s="10">
        <f>ROUNDDOWN(G59/360,0)</f>
        <v>0</v>
      </c>
      <c r="G59" s="11">
        <f>G46+G35+G24+G13</f>
        <v>0</v>
      </c>
      <c r="H59" s="20"/>
      <c r="I59" s="19"/>
    </row>
  </sheetData>
  <sheetProtection algorithmName="SHA-512" hashValue="kDqvMxDOraa4m0JTcVN+PAYIPY0wySM1Z2khRr+HGxNaeqVAR5APQq8wu5j3ym4bq+/8F8pLSu4MXOBbnS1dYg==" saltValue="w7Rz67qfJKgNHU2rVl0wQA==" spinCount="100000" sheet="1" objects="1" scenarios="1"/>
  <mergeCells count="38">
    <mergeCell ref="B1:G1"/>
    <mergeCell ref="H3:H4"/>
    <mergeCell ref="A3:A4"/>
    <mergeCell ref="B3:B4"/>
    <mergeCell ref="C3:C4"/>
    <mergeCell ref="D3:F3"/>
    <mergeCell ref="G3:G4"/>
    <mergeCell ref="G14:G15"/>
    <mergeCell ref="H5:H12"/>
    <mergeCell ref="A13:C13"/>
    <mergeCell ref="A14:A15"/>
    <mergeCell ref="B14:B15"/>
    <mergeCell ref="C14:C15"/>
    <mergeCell ref="D14:F14"/>
    <mergeCell ref="H27:H34"/>
    <mergeCell ref="A35:C35"/>
    <mergeCell ref="A36:A37"/>
    <mergeCell ref="B36:B37"/>
    <mergeCell ref="C36:C37"/>
    <mergeCell ref="D36:F36"/>
    <mergeCell ref="G36:G37"/>
    <mergeCell ref="H16:H23"/>
    <mergeCell ref="B24:C24"/>
    <mergeCell ref="A25:A26"/>
    <mergeCell ref="B25:B26"/>
    <mergeCell ref="C25:C26"/>
    <mergeCell ref="D25:F25"/>
    <mergeCell ref="G25:G26"/>
    <mergeCell ref="H38:H45"/>
    <mergeCell ref="A46:C46"/>
    <mergeCell ref="A58:C58"/>
    <mergeCell ref="A59:C59"/>
    <mergeCell ref="A47:A48"/>
    <mergeCell ref="B47:B48"/>
    <mergeCell ref="C47:C48"/>
    <mergeCell ref="D47:F47"/>
    <mergeCell ref="G47:G48"/>
    <mergeCell ref="A57:C57"/>
  </mergeCells>
  <pageMargins left="0.70866141732283472" right="0.70866141732283472" top="0.27559055118110237" bottom="0.35433070866141736" header="0.31496062992125984" footer="0.31496062992125984"/>
  <pageSetup paperSize="9" scale="83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HESAPLA</vt:lpstr>
      <vt:lpstr>HESAPLA!Yazdırma_Başlıkları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AygulTERZIOGLU</cp:lastModifiedBy>
  <cp:lastPrinted>2023-06-15T06:13:38Z</cp:lastPrinted>
  <dcterms:created xsi:type="dcterms:W3CDTF">2011-03-22T09:03:12Z</dcterms:created>
  <dcterms:modified xsi:type="dcterms:W3CDTF">2023-06-23T11:44:26Z</dcterms:modified>
</cp:coreProperties>
</file>